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36" i="2"/>
  <c r="H41"/>
  <c r="H46"/>
  <c r="H136"/>
  <c r="H86"/>
  <c r="H81"/>
  <c r="H76"/>
  <c r="H31"/>
  <c r="H131"/>
  <c r="H126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<sst xmlns="http://schemas.openxmlformats.org/spreadsheetml/2006/main" count="367" uniqueCount="160">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</sst>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78" activePane="bottomRight" state="frozen"/>
      <selection pane="topRight" activeCell="E1" sqref="E1"/>
      <selection pane="bottomLeft" activeCell="A13" sqref="A13"/>
      <selection pane="bottomRight" activeCell="G1" sqref="G1:J3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347597.98710000003</v>
      </c>
      <c r="G13" s="16">
        <f>G18+G23+G28+G33+G38+G43+G48</f>
        <v>83229.998100000012</v>
      </c>
      <c r="H13" s="16">
        <f t="shared" ref="H13:J13" si="1">H18+H23+H28+H33+H38+H43+H48</f>
        <v>89656.122999999992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347097.35</v>
      </c>
      <c r="G16" s="16">
        <f t="shared" ref="G16:J16" si="4">G21+G26+G31+G36+G41+G46+G51</f>
        <v>83107.361000000004</v>
      </c>
      <c r="H16" s="16">
        <f t="shared" si="4"/>
        <v>89530.122999999992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15591.114</v>
      </c>
      <c r="G28" s="16">
        <f t="shared" ref="G28:I28" si="10">G29+G30+G31+G32</f>
        <v>3457.873</v>
      </c>
      <c r="H28" s="16">
        <f t="shared" si="10"/>
        <v>3929.2919999999999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15591.114</v>
      </c>
      <c r="G31" s="19">
        <v>3457.873</v>
      </c>
      <c r="H31" s="74">
        <f>3701.528+70+157.764</f>
        <v>3929.2919999999999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229427.84399999998</v>
      </c>
      <c r="G33" s="16">
        <f t="shared" ref="G33:I33" si="13">G34+G35+G36+G37</f>
        <v>54060.3</v>
      </c>
      <c r="H33" s="16">
        <f t="shared" si="13"/>
        <v>57026.350999999995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229427.84399999998</v>
      </c>
      <c r="G36" s="19">
        <v>54060.3</v>
      </c>
      <c r="H36" s="75">
        <f>56846.026+180.325</f>
        <v>57026.350999999995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56742.465000000004</v>
      </c>
      <c r="G38" s="16">
        <f t="shared" ref="G38:I38" si="15">G39+G40+G41+G42</f>
        <v>13476.234</v>
      </c>
      <c r="H38" s="16">
        <f t="shared" si="15"/>
        <v>14057.831999999999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56742.465000000004</v>
      </c>
      <c r="G41" s="19">
        <v>13476.234</v>
      </c>
      <c r="H41" s="75">
        <f>14031.443+26.389</f>
        <v>14057.831999999999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36243.959000000003</v>
      </c>
      <c r="G43" s="16">
        <f t="shared" ref="G43:I43" si="17">G44+G45+G46+G47</f>
        <v>8545.7039999999997</v>
      </c>
      <c r="H43" s="16">
        <f t="shared" si="17"/>
        <v>8991.93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36243.959000000003</v>
      </c>
      <c r="G46" s="19">
        <v>8545.7039999999997</v>
      </c>
      <c r="H46" s="75">
        <f>8961.142+30.788</f>
        <v>8991.93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100799.84699999999</v>
      </c>
      <c r="G63" s="16">
        <f>G68+G73+G78+G83</f>
        <v>22838.251</v>
      </c>
      <c r="H63" s="16">
        <f t="shared" ref="H63:J63" si="24">H68+H73+H78+H83</f>
        <v>25900.311999999998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100799.84699999999</v>
      </c>
      <c r="G66" s="16">
        <f>G71+G76+G81+G86</f>
        <v>22838.251</v>
      </c>
      <c r="H66" s="16">
        <f t="shared" ref="H66:J66" si="27">H71+H76+H81+H86</f>
        <v>25900.311999999998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55388.826000000001</v>
      </c>
      <c r="G73" s="16">
        <f>G74+G75+G76+G77</f>
        <v>12486.252</v>
      </c>
      <c r="H73" s="16">
        <f t="shared" ref="H73:J73" si="29">H74+H75+H76+H77</f>
        <v>13964.168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55388.826000000001</v>
      </c>
      <c r="G76" s="19">
        <v>12486.252</v>
      </c>
      <c r="H76" s="74">
        <f>13200.514+763.654</f>
        <v>13964.168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21523.055</v>
      </c>
      <c r="G78" s="16">
        <f t="shared" ref="G78:J78" si="30">G79+G80+G81+G82</f>
        <v>4884.8909999999996</v>
      </c>
      <c r="H78" s="16">
        <f t="shared" si="30"/>
        <v>5415.5680000000002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21523.055</v>
      </c>
      <c r="G81" s="19">
        <v>4884.8909999999996</v>
      </c>
      <c r="H81" s="74">
        <f>5178.923+236.645</f>
        <v>5415.5680000000002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23000.83</v>
      </c>
      <c r="G83" s="16">
        <f t="shared" ref="G83:J83" si="31">G84+G85+G86+G87</f>
        <v>5129.0140000000001</v>
      </c>
      <c r="H83" s="16">
        <f t="shared" si="31"/>
        <v>5971.5339999999997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23000.83</v>
      </c>
      <c r="G86" s="19">
        <v>5129.0140000000001</v>
      </c>
      <c r="H86" s="74">
        <f>5483.835+487.699</f>
        <v>5971.5339999999997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241487.60782999999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62071.393269999993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240779.91699999999</v>
      </c>
      <c r="G96" s="16">
        <f>G101+G106+G111+G116+G121+G126+G131+G136+G141</f>
        <v>56561.141999999993</v>
      </c>
      <c r="H96" s="16">
        <f>H101+H106+H111+H116+H121+H126+H131+H136+H141</f>
        <v>61718.393999999993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70928.508000000002</v>
      </c>
      <c r="G123" s="16">
        <f t="shared" ref="G123:H123" si="42">G124+G125+G126+G127</f>
        <v>15936.712</v>
      </c>
      <c r="H123" s="16">
        <f t="shared" si="42"/>
        <v>17800.196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70928.508000000002</v>
      </c>
      <c r="G126" s="19">
        <v>15936.712</v>
      </c>
      <c r="H126" s="74">
        <f>16910.958+889.238</f>
        <v>17800.196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21625.559999999998</v>
      </c>
      <c r="G128" s="16">
        <f t="shared" ref="G128:I128" si="43">G129+G130+G131+G132</f>
        <v>4987.1719999999996</v>
      </c>
      <c r="H128" s="16">
        <f t="shared" si="43"/>
        <v>4757.6610000000001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21625.559999999998</v>
      </c>
      <c r="G131" s="19">
        <v>4987.1719999999996</v>
      </c>
      <c r="H131" s="74">
        <f>5411.775-654.114</f>
        <v>4757.6610000000001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108099.503</v>
      </c>
      <c r="G133" s="16">
        <f t="shared" ref="G133:I133" si="45">G134+G135+G136+G137</f>
        <v>24697.937999999998</v>
      </c>
      <c r="H133" s="16">
        <f t="shared" si="45"/>
        <v>26070.985999999997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108099.503</v>
      </c>
      <c r="G136" s="19">
        <v>24697.937999999998</v>
      </c>
      <c r="H136" s="74">
        <f>26465.209-394.223</f>
        <v>26070.985999999997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113526.25589000001</v>
      </c>
      <c r="G148" s="16">
        <f>G153+G163+G168+G158+G173+G178</f>
        <v>19417.261200000001</v>
      </c>
      <c r="H148" s="16">
        <f t="shared" ref="H148:J148" si="50">H153+H163+H168+H158+H173+H178</f>
        <v>64900.797610000009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>H155+H165+H170+H160+H175+H180</f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805145.80281999998</v>
      </c>
      <c r="G183" s="59">
        <f t="shared" si="63"/>
        <v>182601.34386000002</v>
      </c>
      <c r="H183" s="59">
        <f>H13+H53+H63+H93+H148+H88+H143</f>
        <v>243662.73088000002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779393.63764999993</v>
      </c>
      <c r="G186" s="59">
        <f t="shared" si="66"/>
        <v>175682.71400000001</v>
      </c>
      <c r="H186" s="59">
        <f>H16+H56+H66+H96+H151+H91+H146</f>
        <v>229760.53685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2022-10-20T08:50:20Z</dcterms:modified>
</cp:coreProperties>
</file>